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uropean Grants" sheetId="2" r:id="rId1"/>
  </sheets>
  <calcPr calcId="145621"/>
</workbook>
</file>

<file path=xl/calcChain.xml><?xml version="1.0" encoding="utf-8"?>
<calcChain xmlns="http://schemas.openxmlformats.org/spreadsheetml/2006/main">
  <c r="C59" i="2" l="1"/>
  <c r="C53" i="2"/>
  <c r="C49" i="2"/>
  <c r="C44" i="2"/>
  <c r="C39" i="2"/>
  <c r="C35" i="2"/>
  <c r="C29" i="2"/>
  <c r="C24" i="2"/>
  <c r="C8" i="2"/>
  <c r="C19" i="2"/>
  <c r="C62" i="2" l="1"/>
  <c r="C63" i="2" s="1"/>
</calcChain>
</file>

<file path=xl/sharedStrings.xml><?xml version="1.0" encoding="utf-8"?>
<sst xmlns="http://schemas.openxmlformats.org/spreadsheetml/2006/main" count="51" uniqueCount="41">
  <si>
    <t>Amended EU grants</t>
  </si>
  <si>
    <t>Healthy Lifestyle</t>
  </si>
  <si>
    <t>EU educational recourse Center</t>
  </si>
  <si>
    <t>DILIJAN YOUTH BANK</t>
  </si>
  <si>
    <t>YEREVAN YOUTH BANK</t>
  </si>
  <si>
    <t>Hello Europe</t>
  </si>
  <si>
    <t>Cultural Mosaic</t>
  </si>
  <si>
    <t>Dignified country</t>
  </si>
  <si>
    <t>Sewing club in Ashtarak</t>
  </si>
  <si>
    <t>Together</t>
  </si>
  <si>
    <t>The Little Prince</t>
  </si>
  <si>
    <t>Down on the Future</t>
  </si>
  <si>
    <t>Bread-and-butter story contest</t>
  </si>
  <si>
    <t>YEGHEGNADZOR YOUTH BANK</t>
  </si>
  <si>
    <t>Result with small amount</t>
  </si>
  <si>
    <t>Youth Power</t>
  </si>
  <si>
    <t>ARMAVIR YOUTH BANK</t>
  </si>
  <si>
    <t>Together to be established</t>
  </si>
  <si>
    <t>GYUMRI YOUTH BANK</t>
  </si>
  <si>
    <t>Fresh Streets</t>
  </si>
  <si>
    <t>Colorful Europe</t>
  </si>
  <si>
    <t>Trip throughout Europe</t>
  </si>
  <si>
    <t>MARTUNI YOUTH BANK</t>
  </si>
  <si>
    <t>ARARAT YOUTH BANK</t>
  </si>
  <si>
    <t>European Corner</t>
  </si>
  <si>
    <t>Armenian fairy tale in Ezidy language</t>
  </si>
  <si>
    <t>VANADZOR YOUTH BANK</t>
  </si>
  <si>
    <t>I wish an education with quality</t>
  </si>
  <si>
    <t>I like my bike</t>
  </si>
  <si>
    <t>Let the children dance</t>
  </si>
  <si>
    <t>GORIS YOUTH BANK</t>
  </si>
  <si>
    <t>Happy childhood for children</t>
  </si>
  <si>
    <t xml:space="preserve">Appreciating reading   </t>
  </si>
  <si>
    <t>YOUTH BANK ARMENIA</t>
  </si>
  <si>
    <t>KOTAYK YOUTH BANK</t>
  </si>
  <si>
    <t xml:space="preserve">Playground/Volleyball field establishment  </t>
  </si>
  <si>
    <t>Total in AMD</t>
  </si>
  <si>
    <t>Total in USD</t>
  </si>
  <si>
    <t>1 USD = AMD</t>
  </si>
  <si>
    <t>YB Grants within EPF Europe program</t>
  </si>
  <si>
    <t>Eco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</si>
</sst>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45653</xdr:rowOff>
    </xdr:from>
    <xdr:to>
      <xdr:col>1</xdr:col>
      <xdr:colOff>494361</xdr:colOff>
      <xdr:row>2</xdr:row>
      <xdr:rowOff>47625</xdr:rowOff>
    </xdr:to>
    <xdr:pic>
      <xdr:nvPicPr>
        <xdr:cNvPr id="2" name="Pictur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1" y="45653"/>
          <a:ext cx="456260" cy="497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40" workbookViewId="0">
      <selection activeCell="F56" sqref="F56"/>
    </sheetView>
  </sheetViews>
  <sheetFormatPr defaultRowHeight="15" x14ac:dyDescent="0.25"/>
  <cols>
    <col min="2" max="2" width="40.42578125" bestFit="1" customWidth="1"/>
    <col min="3" max="3" width="8.5703125" bestFit="1" customWidth="1"/>
  </cols>
  <sheetData>
    <row r="1" spans="1:3" ht="23.25" x14ac:dyDescent="0.35">
      <c r="B1" s="8" t="s">
        <v>33</v>
      </c>
      <c r="C1" s="8"/>
    </row>
    <row r="2" spans="1:3" ht="15.75" x14ac:dyDescent="0.25">
      <c r="B2" s="9" t="s">
        <v>39</v>
      </c>
      <c r="C2" s="9"/>
    </row>
    <row r="4" spans="1:3" ht="15.75" x14ac:dyDescent="0.25">
      <c r="B4" s="7" t="s">
        <v>3</v>
      </c>
      <c r="C4" s="7"/>
    </row>
    <row r="5" spans="1:3" x14ac:dyDescent="0.25">
      <c r="B5" s="10" t="s">
        <v>0</v>
      </c>
      <c r="C5" s="10"/>
    </row>
    <row r="6" spans="1:3" x14ac:dyDescent="0.25">
      <c r="A6">
        <v>1</v>
      </c>
      <c r="B6" s="1" t="s">
        <v>2</v>
      </c>
      <c r="C6" s="1">
        <v>295000</v>
      </c>
    </row>
    <row r="7" spans="1:3" x14ac:dyDescent="0.25">
      <c r="A7">
        <v>2</v>
      </c>
      <c r="B7" s="1" t="s">
        <v>1</v>
      </c>
      <c r="C7" s="1">
        <v>300500</v>
      </c>
    </row>
    <row r="8" spans="1:3" x14ac:dyDescent="0.25">
      <c r="B8" s="2"/>
      <c r="C8" s="2">
        <f>SUM(C6:C7)</f>
        <v>595500</v>
      </c>
    </row>
    <row r="9" spans="1:3" ht="15.75" x14ac:dyDescent="0.25">
      <c r="B9" s="7" t="s">
        <v>4</v>
      </c>
      <c r="C9" s="7"/>
    </row>
    <row r="10" spans="1:3" x14ac:dyDescent="0.25">
      <c r="B10" s="10" t="s">
        <v>0</v>
      </c>
      <c r="C10" s="10"/>
    </row>
    <row r="11" spans="1:3" x14ac:dyDescent="0.25">
      <c r="A11">
        <v>3</v>
      </c>
      <c r="B11" s="1" t="s">
        <v>5</v>
      </c>
      <c r="C11" s="1">
        <v>258000</v>
      </c>
    </row>
    <row r="12" spans="1:3" x14ac:dyDescent="0.25">
      <c r="A12">
        <v>4</v>
      </c>
      <c r="B12" s="1" t="s">
        <v>6</v>
      </c>
      <c r="C12" s="1">
        <v>298000</v>
      </c>
    </row>
    <row r="13" spans="1:3" x14ac:dyDescent="0.25">
      <c r="A13">
        <v>5</v>
      </c>
      <c r="B13" s="1" t="s">
        <v>7</v>
      </c>
      <c r="C13" s="1">
        <v>185000</v>
      </c>
    </row>
    <row r="14" spans="1:3" x14ac:dyDescent="0.25">
      <c r="A14">
        <v>6</v>
      </c>
      <c r="B14" s="1" t="s">
        <v>8</v>
      </c>
      <c r="C14" s="1">
        <v>298700</v>
      </c>
    </row>
    <row r="15" spans="1:3" x14ac:dyDescent="0.25">
      <c r="A15">
        <v>7</v>
      </c>
      <c r="B15" s="1" t="s">
        <v>9</v>
      </c>
      <c r="C15" s="1">
        <v>308800</v>
      </c>
    </row>
    <row r="16" spans="1:3" x14ac:dyDescent="0.25">
      <c r="A16">
        <v>8</v>
      </c>
      <c r="B16" s="1" t="s">
        <v>10</v>
      </c>
      <c r="C16" s="1">
        <v>300000</v>
      </c>
    </row>
    <row r="17" spans="1:3" x14ac:dyDescent="0.25">
      <c r="A17">
        <v>9</v>
      </c>
      <c r="B17" s="1" t="s">
        <v>11</v>
      </c>
      <c r="C17" s="1">
        <v>295000</v>
      </c>
    </row>
    <row r="18" spans="1:3" x14ac:dyDescent="0.25">
      <c r="A18">
        <v>10</v>
      </c>
      <c r="B18" s="1" t="s">
        <v>12</v>
      </c>
      <c r="C18" s="1">
        <v>158000</v>
      </c>
    </row>
    <row r="19" spans="1:3" x14ac:dyDescent="0.25">
      <c r="B19" s="2"/>
      <c r="C19" s="2">
        <f>SUM(C11:C18)</f>
        <v>2101500</v>
      </c>
    </row>
    <row r="20" spans="1:3" ht="15.75" x14ac:dyDescent="0.25">
      <c r="B20" s="7" t="s">
        <v>13</v>
      </c>
      <c r="C20" s="7"/>
    </row>
    <row r="21" spans="1:3" x14ac:dyDescent="0.25">
      <c r="B21" s="10" t="s">
        <v>0</v>
      </c>
      <c r="C21" s="10"/>
    </row>
    <row r="22" spans="1:3" x14ac:dyDescent="0.25">
      <c r="A22">
        <v>11</v>
      </c>
      <c r="B22" s="1" t="s">
        <v>14</v>
      </c>
      <c r="C22" s="1">
        <v>297500</v>
      </c>
    </row>
    <row r="23" spans="1:3" x14ac:dyDescent="0.25">
      <c r="A23">
        <v>12</v>
      </c>
      <c r="B23" s="1" t="s">
        <v>15</v>
      </c>
      <c r="C23" s="1">
        <v>296400</v>
      </c>
    </row>
    <row r="24" spans="1:3" x14ac:dyDescent="0.25">
      <c r="B24" s="2"/>
      <c r="C24" s="2">
        <f>SUM(C22:C23)</f>
        <v>593900</v>
      </c>
    </row>
    <row r="25" spans="1:3" ht="15.75" x14ac:dyDescent="0.25">
      <c r="B25" s="7" t="s">
        <v>16</v>
      </c>
      <c r="C25" s="7"/>
    </row>
    <row r="26" spans="1:3" x14ac:dyDescent="0.25">
      <c r="B26" s="10" t="s">
        <v>0</v>
      </c>
      <c r="C26" s="10"/>
    </row>
    <row r="27" spans="1:3" x14ac:dyDescent="0.25">
      <c r="A27">
        <v>13</v>
      </c>
      <c r="B27" s="1" t="s">
        <v>5</v>
      </c>
      <c r="C27" s="1">
        <v>267000</v>
      </c>
    </row>
    <row r="28" spans="1:3" x14ac:dyDescent="0.25">
      <c r="A28">
        <v>14</v>
      </c>
      <c r="B28" s="1" t="s">
        <v>17</v>
      </c>
      <c r="C28" s="1">
        <v>241000</v>
      </c>
    </row>
    <row r="29" spans="1:3" x14ac:dyDescent="0.25">
      <c r="B29" s="2"/>
      <c r="C29" s="2">
        <f>SUM(C27:C28)</f>
        <v>508000</v>
      </c>
    </row>
    <row r="30" spans="1:3" ht="15.75" x14ac:dyDescent="0.25">
      <c r="B30" s="7" t="s">
        <v>18</v>
      </c>
      <c r="C30" s="7"/>
    </row>
    <row r="31" spans="1:3" x14ac:dyDescent="0.25">
      <c r="B31" s="10" t="s">
        <v>0</v>
      </c>
      <c r="C31" s="10"/>
    </row>
    <row r="32" spans="1:3" x14ac:dyDescent="0.25">
      <c r="A32">
        <v>15</v>
      </c>
      <c r="B32" s="1" t="s">
        <v>19</v>
      </c>
      <c r="C32" s="1">
        <v>297000</v>
      </c>
    </row>
    <row r="33" spans="1:3" x14ac:dyDescent="0.25">
      <c r="A33">
        <v>16</v>
      </c>
      <c r="B33" s="1" t="s">
        <v>35</v>
      </c>
      <c r="C33" s="1">
        <v>299500</v>
      </c>
    </row>
    <row r="34" spans="1:3" x14ac:dyDescent="0.25">
      <c r="A34">
        <v>17</v>
      </c>
      <c r="B34" s="1" t="s">
        <v>20</v>
      </c>
      <c r="C34" s="1">
        <v>210500</v>
      </c>
    </row>
    <row r="35" spans="1:3" x14ac:dyDescent="0.25">
      <c r="B35" s="2"/>
      <c r="C35" s="2">
        <f>SUM(C32:C34)</f>
        <v>807000</v>
      </c>
    </row>
    <row r="36" spans="1:3" ht="15.75" x14ac:dyDescent="0.25">
      <c r="B36" s="7" t="s">
        <v>22</v>
      </c>
      <c r="C36" s="7"/>
    </row>
    <row r="37" spans="1:3" x14ac:dyDescent="0.25">
      <c r="B37" s="10" t="s">
        <v>0</v>
      </c>
      <c r="C37" s="10"/>
    </row>
    <row r="38" spans="1:3" x14ac:dyDescent="0.25">
      <c r="A38">
        <v>18</v>
      </c>
      <c r="B38" s="1" t="s">
        <v>21</v>
      </c>
      <c r="C38" s="1">
        <v>189000</v>
      </c>
    </row>
    <row r="39" spans="1:3" x14ac:dyDescent="0.25">
      <c r="B39" s="2"/>
      <c r="C39" s="2">
        <f>SUM(C38:C38)</f>
        <v>189000</v>
      </c>
    </row>
    <row r="40" spans="1:3" ht="15.75" x14ac:dyDescent="0.25">
      <c r="B40" s="7" t="s">
        <v>23</v>
      </c>
      <c r="C40" s="7"/>
    </row>
    <row r="41" spans="1:3" x14ac:dyDescent="0.25">
      <c r="B41" s="10" t="s">
        <v>0</v>
      </c>
      <c r="C41" s="10"/>
    </row>
    <row r="42" spans="1:3" x14ac:dyDescent="0.25">
      <c r="A42">
        <v>19</v>
      </c>
      <c r="B42" s="1" t="s">
        <v>24</v>
      </c>
      <c r="C42" s="1">
        <v>300000</v>
      </c>
    </row>
    <row r="43" spans="1:3" x14ac:dyDescent="0.25">
      <c r="A43">
        <v>20</v>
      </c>
      <c r="B43" s="1" t="s">
        <v>25</v>
      </c>
      <c r="C43" s="1">
        <v>169800</v>
      </c>
    </row>
    <row r="44" spans="1:3" x14ac:dyDescent="0.25">
      <c r="B44" s="2"/>
      <c r="C44" s="2">
        <f>SUM(C42:C43)</f>
        <v>469800</v>
      </c>
    </row>
    <row r="45" spans="1:3" ht="15.75" x14ac:dyDescent="0.25">
      <c r="B45" s="7" t="s">
        <v>26</v>
      </c>
      <c r="C45" s="7"/>
    </row>
    <row r="46" spans="1:3" x14ac:dyDescent="0.25">
      <c r="B46" s="10" t="s">
        <v>0</v>
      </c>
      <c r="C46" s="10"/>
    </row>
    <row r="47" spans="1:3" x14ac:dyDescent="0.25">
      <c r="A47">
        <v>21</v>
      </c>
      <c r="B47" s="1" t="s">
        <v>27</v>
      </c>
      <c r="C47" s="1">
        <v>244000</v>
      </c>
    </row>
    <row r="48" spans="1:3" x14ac:dyDescent="0.25">
      <c r="A48">
        <v>22</v>
      </c>
      <c r="B48" s="1" t="s">
        <v>28</v>
      </c>
      <c r="C48" s="1">
        <v>277000</v>
      </c>
    </row>
    <row r="49" spans="1:3" x14ac:dyDescent="0.25">
      <c r="B49" s="2"/>
      <c r="C49" s="2">
        <f>SUM(C47:C48)</f>
        <v>521000</v>
      </c>
    </row>
    <row r="50" spans="1:3" ht="15.75" x14ac:dyDescent="0.25">
      <c r="B50" s="7" t="s">
        <v>30</v>
      </c>
      <c r="C50" s="7"/>
    </row>
    <row r="51" spans="1:3" x14ac:dyDescent="0.25">
      <c r="B51" s="10" t="s">
        <v>0</v>
      </c>
      <c r="C51" s="10"/>
    </row>
    <row r="52" spans="1:3" x14ac:dyDescent="0.25">
      <c r="A52">
        <v>23</v>
      </c>
      <c r="B52" s="1" t="s">
        <v>29</v>
      </c>
      <c r="C52" s="1">
        <v>299500</v>
      </c>
    </row>
    <row r="53" spans="1:3" x14ac:dyDescent="0.25">
      <c r="B53" s="2"/>
      <c r="C53" s="2">
        <f>SUM(C52:C52)</f>
        <v>299500</v>
      </c>
    </row>
    <row r="54" spans="1:3" ht="15.75" x14ac:dyDescent="0.25">
      <c r="B54" s="7" t="s">
        <v>34</v>
      </c>
      <c r="C54" s="7"/>
    </row>
    <row r="55" spans="1:3" x14ac:dyDescent="0.25">
      <c r="B55" s="10" t="s">
        <v>0</v>
      </c>
      <c r="C55" s="10"/>
    </row>
    <row r="56" spans="1:3" x14ac:dyDescent="0.25">
      <c r="A56">
        <v>24</v>
      </c>
      <c r="B56" s="1" t="s">
        <v>31</v>
      </c>
      <c r="C56" s="1">
        <v>296000</v>
      </c>
    </row>
    <row r="57" spans="1:3" x14ac:dyDescent="0.25">
      <c r="A57">
        <v>25</v>
      </c>
      <c r="B57" s="1" t="s">
        <v>32</v>
      </c>
      <c r="C57" s="1">
        <v>300500</v>
      </c>
    </row>
    <row r="58" spans="1:3" x14ac:dyDescent="0.25">
      <c r="A58">
        <v>26</v>
      </c>
      <c r="B58" s="1" t="s">
        <v>40</v>
      </c>
      <c r="C58" s="1">
        <v>316500</v>
      </c>
    </row>
    <row r="59" spans="1:3" x14ac:dyDescent="0.25">
      <c r="B59" s="2"/>
      <c r="C59" s="2">
        <f>SUM(C58)</f>
        <v>316500</v>
      </c>
    </row>
    <row r="62" spans="1:3" x14ac:dyDescent="0.25">
      <c r="B62" s="3" t="s">
        <v>36</v>
      </c>
      <c r="C62" s="4">
        <f>SUM(C8,C19,C24,C29,C35,C39,C44,C49,C53,C59)</f>
        <v>6401700</v>
      </c>
    </row>
    <row r="63" spans="1:3" x14ac:dyDescent="0.25">
      <c r="B63" s="3" t="s">
        <v>37</v>
      </c>
      <c r="C63" s="4">
        <f>C62/C64</f>
        <v>17301.891891891893</v>
      </c>
    </row>
    <row r="64" spans="1:3" x14ac:dyDescent="0.25">
      <c r="B64" s="5" t="s">
        <v>38</v>
      </c>
      <c r="C64" s="6">
        <v>370</v>
      </c>
    </row>
  </sheetData>
  <mergeCells count="12">
    <mergeCell ref="B55:C55"/>
    <mergeCell ref="B41:C41"/>
    <mergeCell ref="B46:C46"/>
    <mergeCell ref="B51:C51"/>
    <mergeCell ref="B31:C31"/>
    <mergeCell ref="B37:C37"/>
    <mergeCell ref="B1:C1"/>
    <mergeCell ref="B2:C2"/>
    <mergeCell ref="B26:C26"/>
    <mergeCell ref="B5:C5"/>
    <mergeCell ref="B10:C10"/>
    <mergeCell ref="B21:C21"/>
  </mergeCells>
  <pageMargins left="0.24" right="0.23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Grants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2013-06-14T12:01:45Z</dcterms:modified>
</cp:coreProperties>
</file>